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<sst xmlns="http://schemas.openxmlformats.org/spreadsheetml/2006/main" count="293" uniqueCount="95">
  <si>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</si>
  <si>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</si>
  <si>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</si>
  <si>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</si>
  <si>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</si>
  <si>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</si>
  <si>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</si>
  <si>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</si>
  <si>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</si>
  <si>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</si>
  <si>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</si>
  <si>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</si>
  <si>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</si>
  <si>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</si>
  <si>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</si>
  <si>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</si>
  <si>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</si>
  <si>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</si>
  <si>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</si>
  <si>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</si>
  <si>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</si>
  <si>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</si>
  <si>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</si>
  <si>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</si>
  <si>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</si>
  <si>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</si>
  <si>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</si>
  <si>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</si>
  <si>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</si>
  <si>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</si>
  <si>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</si>
  <si>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</si>
  <si>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</si>
  <si>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</si>
  <si>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</si>
  <si>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</si>
  <si>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</si>
  <si>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</si>
  <si>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</si>
  <si>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</si>
  <si>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Витаминный напиток "Витошка"</t>
  </si>
  <si>
    <t>Хлеб ржано- пшеничный йодированный</t>
  </si>
  <si>
    <t>пром</t>
  </si>
  <si>
    <t>Яблоко</t>
  </si>
  <si>
    <t>Хлеб пшеничный</t>
  </si>
  <si>
    <t>Сыр твёрдых сортов в нарезке</t>
  </si>
  <si>
    <t>54-1з</t>
  </si>
  <si>
    <t>Картофельное пюре, котлета из курицы, соус красный основной</t>
  </si>
  <si>
    <t>54-11г; 54-5м;54-3соус</t>
  </si>
  <si>
    <t>Чай с лимоном и сахаром</t>
  </si>
  <si>
    <t>54-3гн</t>
  </si>
  <si>
    <t>Хлеб ржано-пшеничный</t>
  </si>
  <si>
    <t>Салат из свеклы отварной</t>
  </si>
  <si>
    <t>54-13з</t>
  </si>
  <si>
    <t>Запеканка из творога</t>
  </si>
  <si>
    <t>54-1т</t>
  </si>
  <si>
    <t>Чай с молоком и сахаром</t>
  </si>
  <si>
    <t>54-4гн</t>
  </si>
  <si>
    <t>Джем из абрикосов</t>
  </si>
  <si>
    <t>Яйцо варёное</t>
  </si>
  <si>
    <t>54-6о</t>
  </si>
  <si>
    <t>Каша перловая рассыпчатая, голубцы ленивые, соус молочный натуральный</t>
  </si>
  <si>
    <t>54-5г,54-3м,54-5соус</t>
  </si>
  <si>
    <t>Кофейный напиток с молоком</t>
  </si>
  <si>
    <t>54-23гн</t>
  </si>
  <si>
    <t>Макароны отварные, рыба тушеная  в томате с овощами(минтай)</t>
  </si>
  <si>
    <t>54-1г,54-11р</t>
  </si>
  <si>
    <t>Компот из смеси сухофруктов</t>
  </si>
  <si>
    <t>54-35хн</t>
  </si>
  <si>
    <t>Салат картофельный с морковью и зелёным горошком</t>
  </si>
  <si>
    <t>54-34з</t>
  </si>
  <si>
    <t>Каша гречневая рассыпчатая, курица тушеная с морковью</t>
  </si>
  <si>
    <t>54-4г,54-25м</t>
  </si>
  <si>
    <t>Напиток витаминизированный "Витошка"</t>
  </si>
  <si>
    <t>Макароны отварные, голубцы ленивые,соус молочный натуральный</t>
  </si>
  <si>
    <t>54-1г,54-3м,54 -5соус</t>
  </si>
  <si>
    <t>Чай с сахаром</t>
  </si>
  <si>
    <t>54-45гн</t>
  </si>
  <si>
    <t>Винегрет с растительным маслом</t>
  </si>
  <si>
    <t>54-16з</t>
  </si>
  <si>
    <t>Каша вязкая молочная пшенная</t>
  </si>
  <si>
    <t>Какао с молоком</t>
  </si>
  <si>
    <t>Апельсин</t>
  </si>
  <si>
    <t>54-6к</t>
  </si>
  <si>
    <t>54-21гн</t>
  </si>
  <si>
    <t>Масло сливочное (порциями)</t>
  </si>
  <si>
    <t>53-19з</t>
  </si>
  <si>
    <t>Макароны отварные с овощами ,котлета рыбная любительская (минтай)</t>
  </si>
  <si>
    <t>54-2г,54-14р</t>
  </si>
  <si>
    <t>Сыр твердых сортов в нарезке</t>
  </si>
  <si>
    <t>Каша гречневая рассыпчатая, шницель из курицы, соус молочный натуральный</t>
  </si>
  <si>
    <t>54-4г, 54-24м, 54-5соус</t>
  </si>
  <si>
    <t>Банан</t>
  </si>
  <si>
    <t>директор</t>
  </si>
  <si>
    <t>Еремеева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</si>
</sst>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69" sqref="D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93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39</v>
      </c>
      <c r="L6" s="40">
        <v>17.260000000000002</v>
      </c>
    </row>
    <row r="7" spans="1:12" ht="15">
      <c r="A7" s="23"/>
      <c r="B7" s="15"/>
      <c r="C7" s="11"/>
      <c r="D7" s="6"/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46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>
      <c r="A9" s="23"/>
      <c r="B9" s="15"/>
      <c r="C9" s="11"/>
      <c r="D9" s="7" t="s">
        <v>31</v>
      </c>
      <c r="E9" s="42" t="s">
        <v>41</v>
      </c>
      <c r="F9" s="43">
        <v>45</v>
      </c>
      <c r="G9" s="43">
        <v>3</v>
      </c>
      <c r="H9" s="43">
        <v>0.5</v>
      </c>
      <c r="I9" s="43">
        <v>17.8</v>
      </c>
      <c r="J9" s="43">
        <v>88</v>
      </c>
      <c r="K9" s="44" t="s">
        <v>42</v>
      </c>
      <c r="L9" s="43">
        <v>2.61</v>
      </c>
    </row>
    <row r="10" spans="1:12" ht="15">
      <c r="A10" s="23"/>
      <c r="B10" s="15"/>
      <c r="C10" s="11"/>
      <c r="D10" s="6" t="s">
        <v>23</v>
      </c>
      <c r="E10" s="42" t="s">
        <v>43</v>
      </c>
      <c r="F10" s="43">
        <v>164.6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26.34</v>
      </c>
    </row>
    <row r="11" spans="1:12" ht="15">
      <c r="A11" s="23"/>
      <c r="B11" s="15"/>
      <c r="C11" s="11"/>
      <c r="D11" s="6" t="s">
        <v>30</v>
      </c>
      <c r="E11" s="42" t="s">
        <v>44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42</v>
      </c>
      <c r="L11" s="43">
        <v>1.48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669.6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69.59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669.6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69.59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270</v>
      </c>
      <c r="G25" s="40">
        <v>21</v>
      </c>
      <c r="H25" s="40">
        <v>10</v>
      </c>
      <c r="I25" s="40">
        <v>35</v>
      </c>
      <c r="J25" s="40">
        <v>312</v>
      </c>
      <c r="K25" s="41" t="s">
        <v>48</v>
      </c>
      <c r="L25" s="40">
        <v>44.19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50</v>
      </c>
      <c r="L27" s="43">
        <v>2.52</v>
      </c>
    </row>
    <row r="28" spans="1:12" ht="15">
      <c r="A28" s="14"/>
      <c r="B28" s="15"/>
      <c r="C28" s="11"/>
      <c r="D28" s="7" t="s">
        <v>31</v>
      </c>
      <c r="E28" s="42" t="s">
        <v>51</v>
      </c>
      <c r="F28" s="43">
        <v>15</v>
      </c>
      <c r="G28" s="43">
        <v>1</v>
      </c>
      <c r="H28" s="43">
        <v>0.2</v>
      </c>
      <c r="I28" s="43">
        <v>5.9</v>
      </c>
      <c r="J28" s="43">
        <v>29.3</v>
      </c>
      <c r="K28" s="44" t="s">
        <v>42</v>
      </c>
      <c r="L28" s="43">
        <v>0.87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30</v>
      </c>
      <c r="E30" s="42" t="s">
        <v>44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42</v>
      </c>
      <c r="L30" s="43">
        <v>1.77</v>
      </c>
    </row>
    <row r="31" spans="1:12" ht="15">
      <c r="A31" s="14"/>
      <c r="B31" s="15"/>
      <c r="C31" s="11"/>
      <c r="D31" s="6" t="s">
        <v>25</v>
      </c>
      <c r="E31" s="42" t="s">
        <v>52</v>
      </c>
      <c r="F31" s="43">
        <v>80</v>
      </c>
      <c r="G31" s="43">
        <v>1.1000000000000001</v>
      </c>
      <c r="H31" s="43">
        <v>3.6</v>
      </c>
      <c r="I31" s="43">
        <v>6.1</v>
      </c>
      <c r="J31" s="43">
        <v>60.9</v>
      </c>
      <c r="K31" s="44" t="s">
        <v>53</v>
      </c>
      <c r="L31" s="43">
        <v>5.83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25.6</v>
      </c>
      <c r="H32" s="19">
        <f t="shared" ref="H32" si="7">SUM(H25:H31)</f>
        <v>14.099999999999998</v>
      </c>
      <c r="I32" s="19">
        <f t="shared" ref="I32" si="8">SUM(I25:I31)</f>
        <v>68.399999999999991</v>
      </c>
      <c r="J32" s="19">
        <f t="shared" ref="J32:L32" si="9">SUM(J25:J31)</f>
        <v>500.4</v>
      </c>
      <c r="K32" s="25"/>
      <c r="L32" s="19">
        <f t="shared" si="9"/>
        <v>55.18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595</v>
      </c>
      <c r="G43" s="32">
        <f t="shared" ref="G43" si="14">G32+G42</f>
        <v>25.6</v>
      </c>
      <c r="H43" s="32">
        <f t="shared" ref="H43" si="15">H32+H42</f>
        <v>14.099999999999998</v>
      </c>
      <c r="I43" s="32">
        <f t="shared" ref="I43" si="16">I32+I42</f>
        <v>68.399999999999991</v>
      </c>
      <c r="J43" s="32">
        <f t="shared" ref="J43:L43" si="17">J32+J42</f>
        <v>500.4</v>
      </c>
      <c r="K43" s="32"/>
      <c r="L43" s="32">
        <f t="shared" si="17"/>
        <v>55.18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29.7</v>
      </c>
      <c r="H44" s="40">
        <v>10.7</v>
      </c>
      <c r="I44" s="40">
        <v>21.6</v>
      </c>
      <c r="J44" s="40">
        <v>303.10000000000002</v>
      </c>
      <c r="K44" s="41" t="s">
        <v>55</v>
      </c>
      <c r="L44" s="40">
        <v>78.989999999999995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57</v>
      </c>
      <c r="L46" s="43">
        <v>4.8600000000000003</v>
      </c>
    </row>
    <row r="47" spans="1:12" ht="15">
      <c r="A47" s="23"/>
      <c r="B47" s="15"/>
      <c r="C47" s="11"/>
      <c r="D47" s="7" t="s">
        <v>30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>
        <v>2.66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20</v>
      </c>
      <c r="G49" s="43">
        <v>0.1</v>
      </c>
      <c r="H49" s="43">
        <v>0</v>
      </c>
      <c r="I49" s="43">
        <v>14.4</v>
      </c>
      <c r="J49" s="43">
        <v>57.9</v>
      </c>
      <c r="K49" s="44" t="s">
        <v>42</v>
      </c>
      <c r="L49" s="43">
        <v>6</v>
      </c>
    </row>
    <row r="50" spans="1:12" ht="15">
      <c r="A50" s="23"/>
      <c r="B50" s="15"/>
      <c r="C50" s="11"/>
      <c r="D50" s="6"/>
      <c r="E50" s="42" t="s">
        <v>59</v>
      </c>
      <c r="F50" s="43">
        <v>40</v>
      </c>
      <c r="G50" s="43">
        <v>4.8</v>
      </c>
      <c r="H50" s="43">
        <v>4</v>
      </c>
      <c r="I50" s="43">
        <v>0.3</v>
      </c>
      <c r="J50" s="43">
        <v>56.6</v>
      </c>
      <c r="K50" s="44" t="s">
        <v>60</v>
      </c>
      <c r="L50" s="43">
        <v>12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16.5</v>
      </c>
      <c r="I51" s="19">
        <f t="shared" ref="I51" si="20">SUM(I44:I50)</f>
        <v>69.2</v>
      </c>
      <c r="J51" s="19">
        <f t="shared" ref="J51:L51" si="21">SUM(J44:J50)</f>
        <v>586.80000000000007</v>
      </c>
      <c r="K51" s="25"/>
      <c r="L51" s="19">
        <f t="shared" si="21"/>
        <v>104.50999999999999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16.5</v>
      </c>
      <c r="I62" s="32">
        <f t="shared" ref="I62" si="28">I51+I61</f>
        <v>69.2</v>
      </c>
      <c r="J62" s="32">
        <f t="shared" ref="J62:L62" si="29">J51+J61</f>
        <v>586.80000000000007</v>
      </c>
      <c r="K62" s="32"/>
      <c r="L62" s="32">
        <f t="shared" si="29"/>
        <v>104.50999999999999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270</v>
      </c>
      <c r="G63" s="40">
        <v>13.1</v>
      </c>
      <c r="H63" s="40">
        <v>14.4</v>
      </c>
      <c r="I63" s="40">
        <v>39.200000000000003</v>
      </c>
      <c r="J63" s="40">
        <v>338.3</v>
      </c>
      <c r="K63" s="41" t="s">
        <v>62</v>
      </c>
      <c r="L63" s="40">
        <v>42.92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64</v>
      </c>
      <c r="L65" s="43">
        <v>13.08</v>
      </c>
    </row>
    <row r="66" spans="1:12" ht="15">
      <c r="A66" s="23"/>
      <c r="B66" s="15"/>
      <c r="C66" s="11"/>
      <c r="D66" s="7" t="s">
        <v>30</v>
      </c>
      <c r="E66" s="42" t="s">
        <v>44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42</v>
      </c>
      <c r="L66" s="43">
        <v>0.89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31</v>
      </c>
      <c r="E68" s="42" t="s">
        <v>51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42</v>
      </c>
      <c r="L68" s="43">
        <v>0.87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63.7</v>
      </c>
      <c r="J70" s="19">
        <f t="shared" ref="J70:L70" si="33">SUM(J63:J69)</f>
        <v>488.8</v>
      </c>
      <c r="K70" s="25"/>
      <c r="L70" s="19">
        <f t="shared" si="33"/>
        <v>57.76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63.7</v>
      </c>
      <c r="J81" s="32">
        <f t="shared" ref="J81:L81" si="41">J70+J80</f>
        <v>488.8</v>
      </c>
      <c r="K81" s="32"/>
      <c r="L81" s="32">
        <f t="shared" si="41"/>
        <v>57.76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66</v>
      </c>
      <c r="L82" s="40">
        <v>35.29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0.4</v>
      </c>
      <c r="H84" s="43">
        <v>0</v>
      </c>
      <c r="I84" s="43">
        <v>19.8</v>
      </c>
      <c r="J84" s="43">
        <v>81</v>
      </c>
      <c r="K84" s="44" t="s">
        <v>68</v>
      </c>
      <c r="L84" s="43">
        <v>3.74</v>
      </c>
    </row>
    <row r="85" spans="1:12" ht="15">
      <c r="A85" s="23"/>
      <c r="B85" s="15"/>
      <c r="C85" s="11"/>
      <c r="D85" s="7" t="s">
        <v>31</v>
      </c>
      <c r="E85" s="42" t="s">
        <v>51</v>
      </c>
      <c r="F85" s="43">
        <v>25</v>
      </c>
      <c r="G85" s="43">
        <v>1.7</v>
      </c>
      <c r="H85" s="43">
        <v>0.3</v>
      </c>
      <c r="I85" s="43">
        <v>9.9</v>
      </c>
      <c r="J85" s="43">
        <v>48.9</v>
      </c>
      <c r="K85" s="44" t="s">
        <v>42</v>
      </c>
      <c r="L85" s="43">
        <v>1.48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44</v>
      </c>
      <c r="F87" s="43">
        <v>40</v>
      </c>
      <c r="G87" s="43">
        <v>3</v>
      </c>
      <c r="H87" s="43">
        <v>0.3</v>
      </c>
      <c r="I87" s="43">
        <v>19.7</v>
      </c>
      <c r="J87" s="43">
        <v>93.8</v>
      </c>
      <c r="K87" s="44" t="s">
        <v>42</v>
      </c>
      <c r="L87" s="43">
        <v>2.36</v>
      </c>
    </row>
    <row r="88" spans="1:12" ht="15">
      <c r="A88" s="23"/>
      <c r="B88" s="15"/>
      <c r="C88" s="11"/>
      <c r="D88" s="6" t="s">
        <v>25</v>
      </c>
      <c r="E88" s="42" t="s">
        <v>69</v>
      </c>
      <c r="F88" s="43">
        <v>80</v>
      </c>
      <c r="G88" s="43">
        <v>2.2000000000000002</v>
      </c>
      <c r="H88" s="43">
        <v>5.7</v>
      </c>
      <c r="I88" s="43">
        <v>8.3000000000000007</v>
      </c>
      <c r="J88" s="43">
        <v>93.8</v>
      </c>
      <c r="K88" s="44" t="s">
        <v>70</v>
      </c>
      <c r="L88" s="43">
        <v>11.93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646.79999999999995</v>
      </c>
      <c r="K89" s="25"/>
      <c r="L89" s="19">
        <f t="shared" si="45"/>
        <v>54.8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646.79999999999995</v>
      </c>
      <c r="K100" s="32"/>
      <c r="L100" s="32">
        <f t="shared" si="53"/>
        <v>54.8</v>
      </c>
    </row>
    <row r="101" spans="1:12" ht="15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72</v>
      </c>
      <c r="L101" s="40">
        <v>36.270000000000003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19.399999999999999</v>
      </c>
      <c r="J103" s="43">
        <v>77.599999999999994</v>
      </c>
      <c r="K103" s="52">
        <v>45318</v>
      </c>
      <c r="L103" s="43">
        <v>9.9</v>
      </c>
    </row>
    <row r="104" spans="1:12" ht="15">
      <c r="A104" s="23"/>
      <c r="B104" s="15"/>
      <c r="C104" s="11"/>
      <c r="D104" s="7" t="s">
        <v>31</v>
      </c>
      <c r="E104" s="42" t="s">
        <v>51</v>
      </c>
      <c r="F104" s="43">
        <v>25</v>
      </c>
      <c r="G104" s="43">
        <v>1.7</v>
      </c>
      <c r="H104" s="43">
        <v>0.3</v>
      </c>
      <c r="I104" s="43">
        <v>9.9</v>
      </c>
      <c r="J104" s="43">
        <v>48.9</v>
      </c>
      <c r="K104" s="44" t="s">
        <v>42</v>
      </c>
      <c r="L104" s="43">
        <v>1.45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30</v>
      </c>
      <c r="E106" s="42" t="s">
        <v>44</v>
      </c>
      <c r="F106" s="43">
        <v>45</v>
      </c>
      <c r="G106" s="43">
        <v>3.4</v>
      </c>
      <c r="H106" s="43">
        <v>0.4</v>
      </c>
      <c r="I106" s="43">
        <v>22.1</v>
      </c>
      <c r="J106" s="43">
        <v>105.5</v>
      </c>
      <c r="K106" s="44" t="s">
        <v>42</v>
      </c>
      <c r="L106" s="43">
        <v>2.66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91.699999999999989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91.699999999999989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15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75</v>
      </c>
      <c r="L120" s="40">
        <v>43.13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77</v>
      </c>
      <c r="L122" s="43">
        <v>1.26</v>
      </c>
    </row>
    <row r="123" spans="1:12" ht="15">
      <c r="A123" s="14"/>
      <c r="B123" s="15"/>
      <c r="C123" s="11"/>
      <c r="D123" s="7" t="s">
        <v>30</v>
      </c>
      <c r="E123" s="42" t="s">
        <v>44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42</v>
      </c>
      <c r="L123" s="43">
        <v>0.89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31</v>
      </c>
      <c r="E125" s="42" t="s">
        <v>51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44" t="s">
        <v>42</v>
      </c>
      <c r="L125" s="43">
        <v>0.87</v>
      </c>
    </row>
    <row r="126" spans="1:12" ht="15">
      <c r="A126" s="14"/>
      <c r="B126" s="15"/>
      <c r="C126" s="11"/>
      <c r="D126" s="6" t="s">
        <v>25</v>
      </c>
      <c r="E126" s="42" t="s">
        <v>78</v>
      </c>
      <c r="F126" s="43">
        <v>80</v>
      </c>
      <c r="G126" s="43">
        <v>0.9</v>
      </c>
      <c r="H126" s="43">
        <v>7.2</v>
      </c>
      <c r="I126" s="43">
        <v>5.3</v>
      </c>
      <c r="J126" s="43">
        <v>89.5</v>
      </c>
      <c r="K126" s="44" t="s">
        <v>79</v>
      </c>
      <c r="L126" s="43">
        <v>8.7100000000000009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17.099999999999998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580</v>
      </c>
      <c r="G138" s="32">
        <f t="shared" ref="G138" si="66">G127+G137</f>
        <v>17.099999999999998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83</v>
      </c>
      <c r="L139" s="40">
        <v>22.82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84</v>
      </c>
      <c r="L141" s="43">
        <v>18.27</v>
      </c>
    </row>
    <row r="142" spans="1:12" ht="15.75" customHeight="1">
      <c r="A142" s="23"/>
      <c r="B142" s="15"/>
      <c r="C142" s="11"/>
      <c r="D142" s="7" t="s">
        <v>30</v>
      </c>
      <c r="E142" s="42" t="s">
        <v>44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42</v>
      </c>
      <c r="L142" s="43">
        <v>1.77</v>
      </c>
    </row>
    <row r="143" spans="1:12" ht="15">
      <c r="A143" s="23"/>
      <c r="B143" s="15"/>
      <c r="C143" s="11"/>
      <c r="D143" s="6" t="s">
        <v>23</v>
      </c>
      <c r="E143" s="42" t="s">
        <v>82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19</v>
      </c>
    </row>
    <row r="144" spans="1:12" ht="15">
      <c r="A144" s="23"/>
      <c r="B144" s="15"/>
      <c r="C144" s="11"/>
      <c r="D144" s="6" t="s">
        <v>31</v>
      </c>
      <c r="E144" s="42" t="s">
        <v>51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42</v>
      </c>
      <c r="L144" s="43">
        <v>1.74</v>
      </c>
    </row>
    <row r="145" spans="1:12" ht="15">
      <c r="A145" s="23"/>
      <c r="B145" s="15"/>
      <c r="C145" s="11"/>
      <c r="D145" s="6"/>
      <c r="E145" s="42" t="s">
        <v>85</v>
      </c>
      <c r="F145" s="43">
        <v>10</v>
      </c>
      <c r="G145" s="43">
        <v>0.1</v>
      </c>
      <c r="H145" s="43">
        <v>7.3</v>
      </c>
      <c r="I145" s="43">
        <v>0.1</v>
      </c>
      <c r="J145" s="43">
        <v>66.099999999999994</v>
      </c>
      <c r="K145" s="44" t="s">
        <v>86</v>
      </c>
      <c r="L145" s="43">
        <v>10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16.900000000000002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567.1</v>
      </c>
      <c r="K146" s="25"/>
      <c r="L146" s="19">
        <f t="shared" ref="L146" si="71">SUM(L139:L145)</f>
        <v>73.600000000000009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4">G146+G156</f>
        <v>16.900000000000002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567.1</v>
      </c>
      <c r="K157" s="32"/>
      <c r="L157" s="32">
        <f t="shared" si="77"/>
        <v>73.600000000000009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88</v>
      </c>
      <c r="L158" s="40">
        <v>40.31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64</v>
      </c>
      <c r="L160" s="43">
        <v>11.53</v>
      </c>
    </row>
    <row r="161" spans="1:12" ht="15">
      <c r="A161" s="23"/>
      <c r="B161" s="15"/>
      <c r="C161" s="11"/>
      <c r="D161" s="7" t="s">
        <v>30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42</v>
      </c>
      <c r="L161" s="43">
        <v>2.66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31</v>
      </c>
      <c r="E163" s="42" t="s">
        <v>51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42</v>
      </c>
      <c r="L163" s="43">
        <v>1.45</v>
      </c>
    </row>
    <row r="164" spans="1:12" ht="15">
      <c r="A164" s="23"/>
      <c r="B164" s="15"/>
      <c r="C164" s="11"/>
      <c r="D164" s="6"/>
      <c r="E164" s="42" t="s">
        <v>89</v>
      </c>
      <c r="F164" s="43">
        <v>15</v>
      </c>
      <c r="G164" s="43">
        <v>3.5</v>
      </c>
      <c r="H164" s="43">
        <v>4.4000000000000004</v>
      </c>
      <c r="I164" s="43">
        <v>0</v>
      </c>
      <c r="J164" s="43">
        <v>53.7</v>
      </c>
      <c r="K164" s="44" t="s">
        <v>46</v>
      </c>
      <c r="L164" s="43">
        <v>12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18.300000000000004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18.300000000000004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270</v>
      </c>
      <c r="G177" s="40">
        <v>26.5</v>
      </c>
      <c r="H177" s="40">
        <v>12.4</v>
      </c>
      <c r="I177" s="40">
        <v>50.8</v>
      </c>
      <c r="J177" s="40">
        <v>421.2</v>
      </c>
      <c r="K177" s="41" t="s">
        <v>91</v>
      </c>
      <c r="L177" s="40">
        <v>39.64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57</v>
      </c>
      <c r="L179" s="43">
        <v>6.16</v>
      </c>
    </row>
    <row r="180" spans="1:12" ht="15">
      <c r="A180" s="23"/>
      <c r="B180" s="15"/>
      <c r="C180" s="11"/>
      <c r="D180" s="7" t="s">
        <v>30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2.66</v>
      </c>
    </row>
    <row r="181" spans="1:12" ht="15">
      <c r="A181" s="23"/>
      <c r="B181" s="15"/>
      <c r="C181" s="11"/>
      <c r="D181" s="6" t="s">
        <v>23</v>
      </c>
      <c r="E181" s="42" t="s">
        <v>92</v>
      </c>
      <c r="F181" s="43">
        <v>290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42</v>
      </c>
      <c r="L181" s="43">
        <v>55.11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805</v>
      </c>
      <c r="G184" s="19">
        <f t="shared" ref="G184:J184" si="86">SUM(G177:G183)</f>
        <v>33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103.57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805</v>
      </c>
      <c r="G195" s="32">
        <f t="shared" ref="G195" si="90">G184+G194</f>
        <v>33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103.57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584.46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24.94</v>
      </c>
      <c r="H196" s="34">
        <f t="shared" si="94"/>
        <v>16.62</v>
      </c>
      <c r="I196" s="34">
        <f t="shared" si="94"/>
        <v>80.070000000000007</v>
      </c>
      <c r="J196" s="34">
        <f t="shared" si="94"/>
        <v>569.57000000000005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2008-01-24T21:12:41Z</dcterms:modified>
</cp:coreProperties>
</file>